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17748" windowHeight="8124"/>
  </bookViews>
  <sheets>
    <sheet name="Sheet1" sheetId="1" r:id="rId1"/>
  </sheets>
  <calcPr calcId="191029"/>
  <oleSize ref="A1:H6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<sst xmlns="http://schemas.openxmlformats.org/spreadsheetml/2006/main" count="119" uniqueCount="66">
  <si>
    <t>附件：</t>
  </si>
  <si>
    <t>长春市2025年农村客运补贴资金（费改税部分）班线客车运营补贴明细表</t>
  </si>
  <si>
    <t>序号</t>
  </si>
  <si>
    <t>企业名称</t>
  </si>
  <si>
    <t>车号</t>
  </si>
  <si>
    <t>线路</t>
  </si>
  <si>
    <t>日发班次（次）</t>
  </si>
  <si>
    <t>线路里程（公里）</t>
  </si>
  <si>
    <t>运营里程（公里）</t>
  </si>
  <si>
    <t>补贴金额（元）</t>
  </si>
  <si>
    <t>长春公路客运集团有限公司</t>
  </si>
  <si>
    <t>长春至苇塘</t>
  </si>
  <si>
    <t>吉AZ0549</t>
  </si>
  <si>
    <t>长春至其塔木</t>
  </si>
  <si>
    <t>吉AH1351</t>
  </si>
  <si>
    <t>长春至玻璃城子</t>
  </si>
  <si>
    <t>吉AH1593</t>
  </si>
  <si>
    <t>长春至杨大城子</t>
  </si>
  <si>
    <t>吉AF1117</t>
  </si>
  <si>
    <t>长春至伏龙泉</t>
  </si>
  <si>
    <t>吉AK0268</t>
  </si>
  <si>
    <t>吉AF0886</t>
  </si>
  <si>
    <t>长春至怀德</t>
  </si>
  <si>
    <t>吉AK1769</t>
  </si>
  <si>
    <t>吉AK7127</t>
  </si>
  <si>
    <t>吉AH1399</t>
  </si>
  <si>
    <t>吉AH1396</t>
  </si>
  <si>
    <t>吉AF6419</t>
  </si>
  <si>
    <t>吉AH7513</t>
  </si>
  <si>
    <t>长春至那丹伯</t>
  </si>
  <si>
    <t>吉AK1686</t>
  </si>
  <si>
    <t>长春至太平</t>
  </si>
  <si>
    <t>吉AD3246</t>
  </si>
  <si>
    <t>长春至马兴</t>
  </si>
  <si>
    <t>吉AK2020</t>
  </si>
  <si>
    <t>长春至岔路河</t>
  </si>
  <si>
    <t>吉AD0437</t>
  </si>
  <si>
    <t>吉AH1389</t>
  </si>
  <si>
    <t>长春至乐山</t>
  </si>
  <si>
    <t>吉AK0557</t>
  </si>
  <si>
    <t>吉AK0797</t>
  </si>
  <si>
    <t>吉AK0311</t>
  </si>
  <si>
    <t>吉AK0199</t>
  </si>
  <si>
    <t>吉AK0266</t>
  </si>
  <si>
    <t>吉AK0378</t>
  </si>
  <si>
    <t>吉AK0128</t>
  </si>
  <si>
    <t>吉AK0446</t>
  </si>
  <si>
    <t>长春市安运旅游客运有限公司</t>
  </si>
  <si>
    <t>长春至刘家店</t>
  </si>
  <si>
    <t>吉AS6451</t>
  </si>
  <si>
    <t>长春至东湖</t>
  </si>
  <si>
    <t>吉AK6033</t>
  </si>
  <si>
    <t>吉AK6060</t>
  </si>
  <si>
    <t>吉AK5917</t>
  </si>
  <si>
    <t>长春至工商学院</t>
  </si>
  <si>
    <t>吉AK2458</t>
  </si>
  <si>
    <t>吉AK1268</t>
  </si>
  <si>
    <t>吉AK1559</t>
  </si>
  <si>
    <t>吉AK3798</t>
  </si>
  <si>
    <t>吉AK3296</t>
  </si>
  <si>
    <t>吉林吉运实业（集团）有限公司</t>
  </si>
  <si>
    <t>长春至匡家</t>
  </si>
  <si>
    <t>吉AU0055</t>
  </si>
  <si>
    <t>长春至永安</t>
  </si>
  <si>
    <t>吉A07266D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</si>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</sst>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49" applyFont="1" applyFill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view="pageBreakPreview" zoomScaleNormal="100" workbookViewId="0">
      <pane ySplit="3" topLeftCell="A38" activePane="bottomLeft" state="frozen"/>
      <selection/>
      <selection pane="bottomLeft" activeCell="K9" sqref="K9"/>
    </sheetView>
  </sheetViews>
  <sheetFormatPr defaultColWidth="8.10185185185185" defaultRowHeight="34" customHeight="1" outlineLevelCol="7"/>
  <cols>
    <col min="1" max="1" width="7" style="1" customWidth="1"/>
    <col min="2" max="2" width="32.7037037037037" style="1" customWidth="1"/>
    <col min="3" max="3" width="16" style="1" customWidth="1"/>
    <col min="4" max="4" width="17.7777777777778" style="1" customWidth="1"/>
    <col min="5" max="5" width="8.97222222222222" style="1" customWidth="1"/>
    <col min="6" max="6" width="12.1851851851852" style="1" customWidth="1"/>
    <col min="7" max="7" width="11.8148148148148" style="1" customWidth="1"/>
    <col min="8" max="8" width="17.8888888888889" style="5" customWidth="1"/>
    <col min="9" max="16384" width="8.10185185185185" style="1"/>
  </cols>
  <sheetData>
    <row r="1" s="1" customFormat="1" ht="21" customHeight="1" spans="1:8">
      <c r="A1" s="6" t="s">
        <v>0</v>
      </c>
      <c r="H1" s="5"/>
    </row>
    <row r="2" s="2" customFormat="1" ht="3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3" customFormat="1" ht="46.8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4" customFormat="1" ht="18" customHeight="1" spans="1:8">
      <c r="A4" s="10">
        <v>1</v>
      </c>
      <c r="B4" s="10" t="s">
        <v>10</v>
      </c>
      <c r="C4" s="11" t="s">
        <v>11</v>
      </c>
      <c r="D4" s="11" t="s">
        <v>12</v>
      </c>
      <c r="E4" s="11">
        <v>1</v>
      </c>
      <c r="F4" s="11">
        <v>104</v>
      </c>
      <c r="G4" s="11">
        <v>75920</v>
      </c>
      <c r="H4" s="12">
        <f>G4*0.18263</f>
        <v>13865.2696</v>
      </c>
    </row>
    <row r="5" s="4" customFormat="1" ht="18" customHeight="1" spans="1:8">
      <c r="A5" s="10">
        <v>2</v>
      </c>
      <c r="B5" s="10" t="s">
        <v>10</v>
      </c>
      <c r="C5" s="11" t="s">
        <v>13</v>
      </c>
      <c r="D5" s="11" t="s">
        <v>14</v>
      </c>
      <c r="E5" s="11">
        <v>1</v>
      </c>
      <c r="F5" s="11">
        <v>110</v>
      </c>
      <c r="G5" s="11">
        <v>73480</v>
      </c>
      <c r="H5" s="12">
        <f t="shared" ref="H5:H39" si="0">G5*0.18263</f>
        <v>13419.6524</v>
      </c>
    </row>
    <row r="6" s="4" customFormat="1" ht="18" customHeight="1" spans="1:8">
      <c r="A6" s="10">
        <v>3</v>
      </c>
      <c r="B6" s="10" t="s">
        <v>10</v>
      </c>
      <c r="C6" s="11" t="s">
        <v>15</v>
      </c>
      <c r="D6" s="11" t="s">
        <v>16</v>
      </c>
      <c r="E6" s="11">
        <v>1</v>
      </c>
      <c r="F6" s="11">
        <v>106</v>
      </c>
      <c r="G6" s="11">
        <v>77380</v>
      </c>
      <c r="H6" s="12">
        <f t="shared" si="0"/>
        <v>14131.9094</v>
      </c>
    </row>
    <row r="7" s="4" customFormat="1" ht="18" customHeight="1" spans="1:8">
      <c r="A7" s="10">
        <v>4</v>
      </c>
      <c r="B7" s="10" t="s">
        <v>10</v>
      </c>
      <c r="C7" s="11" t="s">
        <v>17</v>
      </c>
      <c r="D7" s="11" t="s">
        <v>18</v>
      </c>
      <c r="E7" s="11">
        <v>1</v>
      </c>
      <c r="F7" s="11">
        <v>80</v>
      </c>
      <c r="G7" s="11">
        <v>58400</v>
      </c>
      <c r="H7" s="12">
        <f t="shared" si="0"/>
        <v>10665.592</v>
      </c>
    </row>
    <row r="8" s="4" customFormat="1" ht="18" customHeight="1" spans="1:8">
      <c r="A8" s="10">
        <v>5</v>
      </c>
      <c r="B8" s="10" t="s">
        <v>10</v>
      </c>
      <c r="C8" s="11" t="s">
        <v>19</v>
      </c>
      <c r="D8" s="11" t="s">
        <v>20</v>
      </c>
      <c r="E8" s="11">
        <v>1</v>
      </c>
      <c r="F8" s="11">
        <v>91</v>
      </c>
      <c r="G8" s="11">
        <v>66430</v>
      </c>
      <c r="H8" s="12">
        <f t="shared" si="0"/>
        <v>12132.1109</v>
      </c>
    </row>
    <row r="9" s="4" customFormat="1" ht="18" customHeight="1" spans="1:8">
      <c r="A9" s="10">
        <v>6</v>
      </c>
      <c r="B9" s="10" t="s">
        <v>10</v>
      </c>
      <c r="C9" s="11" t="s">
        <v>19</v>
      </c>
      <c r="D9" s="11" t="s">
        <v>21</v>
      </c>
      <c r="E9" s="11">
        <v>1</v>
      </c>
      <c r="F9" s="11">
        <v>91</v>
      </c>
      <c r="G9" s="11">
        <v>66430</v>
      </c>
      <c r="H9" s="12">
        <f t="shared" si="0"/>
        <v>12132.1109</v>
      </c>
    </row>
    <row r="10" s="4" customFormat="1" ht="18" customHeight="1" spans="1:8">
      <c r="A10" s="10">
        <v>7</v>
      </c>
      <c r="B10" s="10" t="s">
        <v>10</v>
      </c>
      <c r="C10" s="11" t="s">
        <v>22</v>
      </c>
      <c r="D10" s="11" t="s">
        <v>23</v>
      </c>
      <c r="E10" s="11">
        <v>2</v>
      </c>
      <c r="F10" s="11">
        <v>52</v>
      </c>
      <c r="G10" s="11">
        <v>75920</v>
      </c>
      <c r="H10" s="12">
        <f t="shared" si="0"/>
        <v>13865.2696</v>
      </c>
    </row>
    <row r="11" s="4" customFormat="1" ht="18" customHeight="1" spans="1:8">
      <c r="A11" s="10">
        <v>8</v>
      </c>
      <c r="B11" s="10" t="s">
        <v>10</v>
      </c>
      <c r="C11" s="11" t="s">
        <v>22</v>
      </c>
      <c r="D11" s="11" t="s">
        <v>24</v>
      </c>
      <c r="E11" s="11">
        <v>2</v>
      </c>
      <c r="F11" s="11">
        <v>52</v>
      </c>
      <c r="G11" s="11">
        <v>75920</v>
      </c>
      <c r="H11" s="12">
        <f t="shared" si="0"/>
        <v>13865.2696</v>
      </c>
    </row>
    <row r="12" s="4" customFormat="1" ht="18" customHeight="1" spans="1:8">
      <c r="A12" s="10">
        <v>9</v>
      </c>
      <c r="B12" s="10" t="s">
        <v>10</v>
      </c>
      <c r="C12" s="11" t="s">
        <v>19</v>
      </c>
      <c r="D12" s="11" t="s">
        <v>25</v>
      </c>
      <c r="E12" s="11">
        <v>1</v>
      </c>
      <c r="F12" s="11">
        <v>91</v>
      </c>
      <c r="G12" s="11">
        <v>66430</v>
      </c>
      <c r="H12" s="12">
        <f t="shared" si="0"/>
        <v>12132.1109</v>
      </c>
    </row>
    <row r="13" s="4" customFormat="1" ht="18" customHeight="1" spans="1:8">
      <c r="A13" s="10">
        <v>10</v>
      </c>
      <c r="B13" s="10" t="s">
        <v>10</v>
      </c>
      <c r="C13" s="11" t="s">
        <v>19</v>
      </c>
      <c r="D13" s="11" t="s">
        <v>26</v>
      </c>
      <c r="E13" s="11">
        <v>1</v>
      </c>
      <c r="F13" s="11">
        <v>91</v>
      </c>
      <c r="G13" s="11">
        <v>66430</v>
      </c>
      <c r="H13" s="12">
        <f t="shared" si="0"/>
        <v>12132.1109</v>
      </c>
    </row>
    <row r="14" s="4" customFormat="1" ht="18" customHeight="1" spans="1:8">
      <c r="A14" s="10">
        <v>11</v>
      </c>
      <c r="B14" s="10" t="s">
        <v>10</v>
      </c>
      <c r="C14" s="11" t="s">
        <v>19</v>
      </c>
      <c r="D14" s="11" t="s">
        <v>27</v>
      </c>
      <c r="E14" s="11">
        <v>1</v>
      </c>
      <c r="F14" s="11">
        <v>91</v>
      </c>
      <c r="G14" s="11">
        <v>66430</v>
      </c>
      <c r="H14" s="12">
        <f t="shared" si="0"/>
        <v>12132.1109</v>
      </c>
    </row>
    <row r="15" s="4" customFormat="1" ht="18" customHeight="1" spans="1:8">
      <c r="A15" s="10">
        <v>12</v>
      </c>
      <c r="B15" s="10" t="s">
        <v>10</v>
      </c>
      <c r="C15" s="13" t="s">
        <v>19</v>
      </c>
      <c r="D15" s="11" t="s">
        <v>28</v>
      </c>
      <c r="E15" s="11">
        <v>1</v>
      </c>
      <c r="F15" s="11">
        <v>91</v>
      </c>
      <c r="G15" s="11">
        <v>66430</v>
      </c>
      <c r="H15" s="12">
        <f t="shared" si="0"/>
        <v>12132.1109</v>
      </c>
    </row>
    <row r="16" s="4" customFormat="1" ht="18" customHeight="1" spans="1:8">
      <c r="A16" s="10">
        <v>13</v>
      </c>
      <c r="B16" s="10" t="s">
        <v>10</v>
      </c>
      <c r="C16" s="11" t="s">
        <v>29</v>
      </c>
      <c r="D16" s="11" t="s">
        <v>30</v>
      </c>
      <c r="E16" s="11">
        <v>1</v>
      </c>
      <c r="F16" s="11">
        <v>93</v>
      </c>
      <c r="G16" s="11">
        <v>67890</v>
      </c>
      <c r="H16" s="12">
        <f t="shared" si="0"/>
        <v>12398.7507</v>
      </c>
    </row>
    <row r="17" s="4" customFormat="1" ht="18" customHeight="1" spans="1:8">
      <c r="A17" s="10">
        <v>14</v>
      </c>
      <c r="B17" s="10" t="s">
        <v>10</v>
      </c>
      <c r="C17" s="11" t="s">
        <v>31</v>
      </c>
      <c r="D17" s="11" t="s">
        <v>32</v>
      </c>
      <c r="E17" s="11">
        <v>1</v>
      </c>
      <c r="F17" s="11">
        <v>90</v>
      </c>
      <c r="G17" s="11">
        <v>65700</v>
      </c>
      <c r="H17" s="12">
        <f t="shared" si="0"/>
        <v>11998.791</v>
      </c>
    </row>
    <row r="18" s="4" customFormat="1" ht="18" customHeight="1" spans="1:8">
      <c r="A18" s="10">
        <v>15</v>
      </c>
      <c r="B18" s="10" t="s">
        <v>10</v>
      </c>
      <c r="C18" s="11" t="s">
        <v>33</v>
      </c>
      <c r="D18" s="11" t="s">
        <v>34</v>
      </c>
      <c r="E18" s="11">
        <v>1</v>
      </c>
      <c r="F18" s="11">
        <v>79</v>
      </c>
      <c r="G18" s="11">
        <v>57670</v>
      </c>
      <c r="H18" s="12">
        <f t="shared" si="0"/>
        <v>10532.2721</v>
      </c>
    </row>
    <row r="19" s="4" customFormat="1" ht="18" customHeight="1" spans="1:8">
      <c r="A19" s="10">
        <v>16</v>
      </c>
      <c r="B19" s="10" t="s">
        <v>10</v>
      </c>
      <c r="C19" s="11" t="s">
        <v>35</v>
      </c>
      <c r="D19" s="11" t="s">
        <v>36</v>
      </c>
      <c r="E19" s="11">
        <v>2</v>
      </c>
      <c r="F19" s="11">
        <v>63</v>
      </c>
      <c r="G19" s="11">
        <v>91980</v>
      </c>
      <c r="H19" s="12">
        <f t="shared" si="0"/>
        <v>16798.3074</v>
      </c>
    </row>
    <row r="20" s="4" customFormat="1" ht="18" customHeight="1" spans="1:8">
      <c r="A20" s="10">
        <v>17</v>
      </c>
      <c r="B20" s="10" t="s">
        <v>10</v>
      </c>
      <c r="C20" s="14" t="s">
        <v>35</v>
      </c>
      <c r="D20" s="11" t="s">
        <v>37</v>
      </c>
      <c r="E20" s="11">
        <v>1</v>
      </c>
      <c r="F20" s="11">
        <v>63</v>
      </c>
      <c r="G20" s="11">
        <v>45990</v>
      </c>
      <c r="H20" s="12">
        <f t="shared" si="0"/>
        <v>8399.1537</v>
      </c>
    </row>
    <row r="21" s="4" customFormat="1" ht="18" customHeight="1" spans="1:8">
      <c r="A21" s="10">
        <v>18</v>
      </c>
      <c r="B21" s="10" t="s">
        <v>10</v>
      </c>
      <c r="C21" s="11" t="s">
        <v>38</v>
      </c>
      <c r="D21" s="11" t="s">
        <v>39</v>
      </c>
      <c r="E21" s="11">
        <v>2</v>
      </c>
      <c r="F21" s="11">
        <v>43</v>
      </c>
      <c r="G21" s="11">
        <v>62780</v>
      </c>
      <c r="H21" s="12">
        <f t="shared" si="0"/>
        <v>11465.5114</v>
      </c>
    </row>
    <row r="22" s="4" customFormat="1" ht="18" customHeight="1" spans="1:8">
      <c r="A22" s="10">
        <v>19</v>
      </c>
      <c r="B22" s="10" t="s">
        <v>10</v>
      </c>
      <c r="C22" s="11" t="s">
        <v>38</v>
      </c>
      <c r="D22" s="11" t="s">
        <v>40</v>
      </c>
      <c r="E22" s="11">
        <v>2</v>
      </c>
      <c r="F22" s="11">
        <v>43</v>
      </c>
      <c r="G22" s="11">
        <v>62780</v>
      </c>
      <c r="H22" s="12">
        <f t="shared" si="0"/>
        <v>11465.5114</v>
      </c>
    </row>
    <row r="23" s="4" customFormat="1" ht="18" customHeight="1" spans="1:8">
      <c r="A23" s="10">
        <v>20</v>
      </c>
      <c r="B23" s="10" t="s">
        <v>10</v>
      </c>
      <c r="C23" s="11" t="s">
        <v>38</v>
      </c>
      <c r="D23" s="11" t="s">
        <v>41</v>
      </c>
      <c r="E23" s="11">
        <v>2</v>
      </c>
      <c r="F23" s="11">
        <v>43</v>
      </c>
      <c r="G23" s="11">
        <v>62780</v>
      </c>
      <c r="H23" s="12">
        <f t="shared" si="0"/>
        <v>11465.5114</v>
      </c>
    </row>
    <row r="24" s="4" customFormat="1" ht="18" customHeight="1" spans="1:8">
      <c r="A24" s="10">
        <v>21</v>
      </c>
      <c r="B24" s="10" t="s">
        <v>10</v>
      </c>
      <c r="C24" s="11" t="s">
        <v>38</v>
      </c>
      <c r="D24" s="11" t="s">
        <v>42</v>
      </c>
      <c r="E24" s="11">
        <v>2</v>
      </c>
      <c r="F24" s="11">
        <v>43</v>
      </c>
      <c r="G24" s="11">
        <v>62780</v>
      </c>
      <c r="H24" s="12">
        <f t="shared" si="0"/>
        <v>11465.5114</v>
      </c>
    </row>
    <row r="25" s="4" customFormat="1" ht="18" customHeight="1" spans="1:8">
      <c r="A25" s="10">
        <v>22</v>
      </c>
      <c r="B25" s="10" t="s">
        <v>10</v>
      </c>
      <c r="C25" s="11" t="s">
        <v>38</v>
      </c>
      <c r="D25" s="11" t="s">
        <v>43</v>
      </c>
      <c r="E25" s="11">
        <v>2</v>
      </c>
      <c r="F25" s="11">
        <v>43</v>
      </c>
      <c r="G25" s="11">
        <v>62780</v>
      </c>
      <c r="H25" s="12">
        <f t="shared" si="0"/>
        <v>11465.5114</v>
      </c>
    </row>
    <row r="26" s="4" customFormat="1" ht="18" customHeight="1" spans="1:8">
      <c r="A26" s="10">
        <v>23</v>
      </c>
      <c r="B26" s="10" t="s">
        <v>10</v>
      </c>
      <c r="C26" s="11" t="s">
        <v>38</v>
      </c>
      <c r="D26" s="11" t="s">
        <v>44</v>
      </c>
      <c r="E26" s="11">
        <v>2</v>
      </c>
      <c r="F26" s="11">
        <v>43</v>
      </c>
      <c r="G26" s="11">
        <v>62780</v>
      </c>
      <c r="H26" s="12">
        <f t="shared" si="0"/>
        <v>11465.5114</v>
      </c>
    </row>
    <row r="27" s="4" customFormat="1" ht="18" customHeight="1" spans="1:8">
      <c r="A27" s="10">
        <v>24</v>
      </c>
      <c r="B27" s="10" t="s">
        <v>10</v>
      </c>
      <c r="C27" s="11" t="s">
        <v>38</v>
      </c>
      <c r="D27" s="11" t="s">
        <v>45</v>
      </c>
      <c r="E27" s="11">
        <v>2</v>
      </c>
      <c r="F27" s="11">
        <v>43</v>
      </c>
      <c r="G27" s="11">
        <v>62780</v>
      </c>
      <c r="H27" s="12">
        <f t="shared" si="0"/>
        <v>11465.5114</v>
      </c>
    </row>
    <row r="28" s="4" customFormat="1" ht="18" customHeight="1" spans="1:8">
      <c r="A28" s="10">
        <v>25</v>
      </c>
      <c r="B28" s="10" t="s">
        <v>10</v>
      </c>
      <c r="C28" s="11" t="s">
        <v>38</v>
      </c>
      <c r="D28" s="11" t="s">
        <v>46</v>
      </c>
      <c r="E28" s="11">
        <v>2</v>
      </c>
      <c r="F28" s="11">
        <v>43</v>
      </c>
      <c r="G28" s="11">
        <v>62780</v>
      </c>
      <c r="H28" s="12">
        <f t="shared" si="0"/>
        <v>11465.5114</v>
      </c>
    </row>
    <row r="29" s="4" customFormat="1" ht="18" customHeight="1" spans="1:8">
      <c r="A29" s="10">
        <v>26</v>
      </c>
      <c r="B29" s="10" t="s">
        <v>47</v>
      </c>
      <c r="C29" s="11" t="s">
        <v>48</v>
      </c>
      <c r="D29" s="11" t="s">
        <v>49</v>
      </c>
      <c r="E29" s="11">
        <v>2</v>
      </c>
      <c r="F29" s="11">
        <v>77</v>
      </c>
      <c r="G29" s="11">
        <v>103180</v>
      </c>
      <c r="H29" s="12">
        <f t="shared" si="0"/>
        <v>18843.7634</v>
      </c>
    </row>
    <row r="30" s="4" customFormat="1" ht="18" customHeight="1" spans="1:8">
      <c r="A30" s="10">
        <v>27</v>
      </c>
      <c r="B30" s="10" t="s">
        <v>47</v>
      </c>
      <c r="C30" s="11" t="s">
        <v>50</v>
      </c>
      <c r="D30" s="11" t="s">
        <v>51</v>
      </c>
      <c r="E30" s="11">
        <v>3</v>
      </c>
      <c r="F30" s="11">
        <v>34</v>
      </c>
      <c r="G30" s="11">
        <v>68340</v>
      </c>
      <c r="H30" s="12">
        <f t="shared" si="0"/>
        <v>12480.9342</v>
      </c>
    </row>
    <row r="31" s="4" customFormat="1" ht="18" customHeight="1" spans="1:8">
      <c r="A31" s="10">
        <v>28</v>
      </c>
      <c r="B31" s="10" t="s">
        <v>47</v>
      </c>
      <c r="C31" s="11" t="s">
        <v>50</v>
      </c>
      <c r="D31" s="11" t="s">
        <v>52</v>
      </c>
      <c r="E31" s="11">
        <v>3</v>
      </c>
      <c r="F31" s="11">
        <v>34</v>
      </c>
      <c r="G31" s="11">
        <v>68340</v>
      </c>
      <c r="H31" s="12">
        <f t="shared" si="0"/>
        <v>12480.9342</v>
      </c>
    </row>
    <row r="32" s="4" customFormat="1" ht="18" customHeight="1" spans="1:8">
      <c r="A32" s="10">
        <v>29</v>
      </c>
      <c r="B32" s="10" t="s">
        <v>47</v>
      </c>
      <c r="C32" s="11" t="s">
        <v>50</v>
      </c>
      <c r="D32" s="11" t="s">
        <v>53</v>
      </c>
      <c r="E32" s="11">
        <v>3</v>
      </c>
      <c r="F32" s="11">
        <v>34</v>
      </c>
      <c r="G32" s="11">
        <v>68340</v>
      </c>
      <c r="H32" s="12">
        <f t="shared" si="0"/>
        <v>12480.9342</v>
      </c>
    </row>
    <row r="33" s="4" customFormat="1" ht="18" customHeight="1" spans="1:8">
      <c r="A33" s="10">
        <v>30</v>
      </c>
      <c r="B33" s="10" t="s">
        <v>47</v>
      </c>
      <c r="C33" s="11" t="s">
        <v>54</v>
      </c>
      <c r="D33" s="11" t="s">
        <v>55</v>
      </c>
      <c r="E33" s="11">
        <v>3</v>
      </c>
      <c r="F33" s="11">
        <v>33</v>
      </c>
      <c r="G33" s="11">
        <v>66330</v>
      </c>
      <c r="H33" s="12">
        <f t="shared" si="0"/>
        <v>12113.8479</v>
      </c>
    </row>
    <row r="34" s="4" customFormat="1" ht="18" customHeight="1" spans="1:8">
      <c r="A34" s="10">
        <v>31</v>
      </c>
      <c r="B34" s="10" t="s">
        <v>47</v>
      </c>
      <c r="C34" s="11" t="s">
        <v>54</v>
      </c>
      <c r="D34" s="11" t="s">
        <v>56</v>
      </c>
      <c r="E34" s="11">
        <v>3</v>
      </c>
      <c r="F34" s="11">
        <v>33</v>
      </c>
      <c r="G34" s="11">
        <v>66330</v>
      </c>
      <c r="H34" s="12">
        <f t="shared" si="0"/>
        <v>12113.8479</v>
      </c>
    </row>
    <row r="35" s="4" customFormat="1" ht="18" customHeight="1" spans="1:8">
      <c r="A35" s="10">
        <v>32</v>
      </c>
      <c r="B35" s="10" t="s">
        <v>47</v>
      </c>
      <c r="C35" s="11" t="s">
        <v>54</v>
      </c>
      <c r="D35" s="11" t="s">
        <v>57</v>
      </c>
      <c r="E35" s="11">
        <v>3</v>
      </c>
      <c r="F35" s="11">
        <v>33</v>
      </c>
      <c r="G35" s="11">
        <v>66330</v>
      </c>
      <c r="H35" s="12">
        <f t="shared" si="0"/>
        <v>12113.8479</v>
      </c>
    </row>
    <row r="36" s="4" customFormat="1" ht="18" customHeight="1" spans="1:8">
      <c r="A36" s="10">
        <v>33</v>
      </c>
      <c r="B36" s="10" t="s">
        <v>47</v>
      </c>
      <c r="C36" s="11" t="s">
        <v>54</v>
      </c>
      <c r="D36" s="11" t="s">
        <v>58</v>
      </c>
      <c r="E36" s="11">
        <v>3</v>
      </c>
      <c r="F36" s="11">
        <v>33</v>
      </c>
      <c r="G36" s="11">
        <v>66330</v>
      </c>
      <c r="H36" s="12">
        <f t="shared" si="0"/>
        <v>12113.8479</v>
      </c>
    </row>
    <row r="37" s="4" customFormat="1" ht="18" customHeight="1" spans="1:8">
      <c r="A37" s="10">
        <v>34</v>
      </c>
      <c r="B37" s="10" t="s">
        <v>47</v>
      </c>
      <c r="C37" s="11" t="s">
        <v>54</v>
      </c>
      <c r="D37" s="11" t="s">
        <v>59</v>
      </c>
      <c r="E37" s="11">
        <v>3</v>
      </c>
      <c r="F37" s="11">
        <v>33</v>
      </c>
      <c r="G37" s="11">
        <v>66330</v>
      </c>
      <c r="H37" s="12">
        <f t="shared" si="0"/>
        <v>12113.8479</v>
      </c>
    </row>
    <row r="38" s="4" customFormat="1" ht="18" customHeight="1" spans="1:8">
      <c r="A38" s="10">
        <v>35</v>
      </c>
      <c r="B38" s="10" t="s">
        <v>60</v>
      </c>
      <c r="C38" s="11" t="s">
        <v>61</v>
      </c>
      <c r="D38" s="11" t="s">
        <v>62</v>
      </c>
      <c r="E38" s="11">
        <v>1</v>
      </c>
      <c r="F38" s="11">
        <v>102</v>
      </c>
      <c r="G38" s="11">
        <v>73440</v>
      </c>
      <c r="H38" s="12">
        <f t="shared" si="0"/>
        <v>13412.3472</v>
      </c>
    </row>
    <row r="39" s="4" customFormat="1" ht="18" customHeight="1" spans="1:8">
      <c r="A39" s="10">
        <v>36</v>
      </c>
      <c r="B39" s="10" t="s">
        <v>60</v>
      </c>
      <c r="C39" s="11" t="s">
        <v>63</v>
      </c>
      <c r="D39" s="11" t="s">
        <v>64</v>
      </c>
      <c r="E39" s="11">
        <v>1</v>
      </c>
      <c r="F39" s="11">
        <v>116</v>
      </c>
      <c r="G39" s="11">
        <v>83520</v>
      </c>
      <c r="H39" s="12">
        <f t="shared" si="0"/>
        <v>15253.2576</v>
      </c>
    </row>
    <row r="40" s="1" customFormat="1" customHeight="1" spans="1:8">
      <c r="A40" s="15"/>
      <c r="B40" s="15"/>
      <c r="C40" s="15"/>
      <c r="D40" s="15"/>
      <c r="E40" s="15"/>
      <c r="F40" s="15"/>
      <c r="G40" s="15" t="s">
        <v>65</v>
      </c>
      <c r="H40" s="16">
        <f>SUM(H4:H39)</f>
        <v>449978.4044</v>
      </c>
    </row>
    <row r="41" s="1" customFormat="1" customHeight="1" spans="1:8">
      <c r="H41" s="5"/>
    </row>
    <row r="42" s="1" customFormat="1" customHeight="1" spans="1:8">
      <c r="H42" s="5"/>
    </row>
    <row r="43" s="1" customFormat="1" customHeight="1" spans="1:8">
      <c r="H43" s="5"/>
    </row>
    <row r="44" s="1" customFormat="1" customHeight="1" spans="1:8">
      <c r="H44" s="5"/>
    </row>
    <row r="45" s="1" customFormat="1" customHeight="1" spans="1:8">
      <c r="H45" s="5"/>
    </row>
    <row r="46" s="1" customFormat="1" customHeight="1" spans="1:8">
      <c r="H46" s="5"/>
    </row>
    <row r="47" s="1" customFormat="1" customHeight="1" spans="1:8">
      <c r="H47" s="5"/>
    </row>
    <row r="48" s="1" customFormat="1" customHeight="1" spans="1:8">
      <c r="H48" s="5"/>
    </row>
    <row r="49" s="1" customFormat="1" customHeight="1" spans="8:8">
      <c r="H49" s="5"/>
    </row>
    <row r="50" s="1" customFormat="1" customHeight="1" spans="8:8">
      <c r="H50" s="5"/>
    </row>
    <row r="51" s="1" customFormat="1" customHeight="1" spans="8:8">
      <c r="H51" s="5"/>
    </row>
    <row r="52" s="1" customFormat="1" customHeight="1" spans="8:8">
      <c r="H52" s="5"/>
    </row>
    <row r="53" s="1" customFormat="1" customHeight="1" spans="8:8">
      <c r="H53" s="5"/>
    </row>
    <row r="54" s="1" customFormat="1" customHeight="1" spans="8:8">
      <c r="H54" s="5"/>
    </row>
    <row r="55" s="1" customFormat="1" customHeight="1" spans="8:8">
      <c r="H55" s="5"/>
    </row>
    <row r="56" s="1" customFormat="1" customHeight="1" spans="8:8">
      <c r="H56" s="5"/>
    </row>
    <row r="57" s="1" customFormat="1" customHeight="1" spans="8:8">
      <c r="H57" s="5"/>
    </row>
    <row r="58" s="1" customFormat="1" customHeight="1" spans="8:8">
      <c r="H58" s="5"/>
    </row>
    <row r="59" s="1" customFormat="1" customHeight="1" spans="8:8">
      <c r="H59" s="5"/>
    </row>
    <row r="60" s="1" customFormat="1" customHeight="1" spans="8:8">
      <c r="H60" s="5"/>
    </row>
    <row r="61" s="1" customFormat="1" customHeight="1" spans="8:8">
      <c r="H61" s="5"/>
    </row>
    <row r="62" s="1" customFormat="1" customHeight="1" spans="8:8">
      <c r="H62" s="5"/>
    </row>
    <row r="63" s="1" customFormat="1" customHeight="1" spans="8:8">
      <c r="H63" s="5"/>
    </row>
  </sheetData>
  <mergeCells count="1">
    <mergeCell ref="A2:H2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宋卓伦</dc:creator>
  <cp:lastModifiedBy>宋卓伦</cp:lastModifiedBy>
  <dcterms:created xsi:type="dcterms:W3CDTF">2025-11-24T05:49:00Z</dcterms:created>
  <dcterms:modified xsi:type="dcterms:W3CDTF">2026-09-29T02:32:56Z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AE7FCD278D6C49F7BB72599BB54DBA2D_13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